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ditta\Downloads\"/>
    </mc:Choice>
  </mc:AlternateContent>
  <xr:revisionPtr revIDLastSave="0" documentId="13_ncr:1_{8F1A5E38-7E7C-4AF2-AD95-5B92A8C27A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3" i="1" l="1"/>
  <c r="C16" i="1" s="1"/>
  <c r="B16" i="1" s="1"/>
  <c r="C12" i="1"/>
  <c r="C11" i="1"/>
  <c r="C9" i="1"/>
  <c r="C10" i="1" s="1"/>
  <c r="C15" i="1" l="1"/>
  <c r="B15" i="1" s="1"/>
  <c r="C14" i="1"/>
  <c r="B14" i="1" s="1"/>
</calcChain>
</file>

<file path=xl/sharedStrings.xml><?xml version="1.0" encoding="utf-8"?>
<sst xmlns="http://schemas.openxmlformats.org/spreadsheetml/2006/main" count="31" uniqueCount="20">
  <si>
    <t>ID spesa</t>
  </si>
  <si>
    <t>descrizione</t>
  </si>
  <si>
    <t>Importo</t>
  </si>
  <si>
    <t>Data</t>
  </si>
  <si>
    <t>Pagato da</t>
  </si>
  <si>
    <t>noleggio sci</t>
  </si>
  <si>
    <t>skipass</t>
  </si>
  <si>
    <t>cioccolata calda</t>
  </si>
  <si>
    <t xml:space="preserve">cena al ristorante </t>
  </si>
  <si>
    <t>caschetti</t>
  </si>
  <si>
    <t>pranzo sulle piste</t>
  </si>
  <si>
    <t>.</t>
  </si>
  <si>
    <t>Quota totale</t>
  </si>
  <si>
    <t>Quota per ognuno</t>
  </si>
  <si>
    <t>Marta</t>
  </si>
  <si>
    <t>Quota pagata da Marta</t>
  </si>
  <si>
    <t>Paolo</t>
  </si>
  <si>
    <t>Quota pagata da Paolo</t>
  </si>
  <si>
    <t>Luca</t>
  </si>
  <si>
    <t>Quota pagata da 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</si>
</sst>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0" fillId="0" borderId="1" xfId="0" applyBorder="1"/>
    <xf numFmtId="0" fontId="1" fillId="3" borderId="1" xfId="0" applyFont="1" applyFill="1" applyBorder="1"/>
    <xf numFmtId="0" fontId="1" fillId="2" borderId="1" xfId="0" applyFont="1" applyFill="1" applyBorder="1"/>
    <xf numFmtId="49" fontId="0" fillId="0" borderId="1" xfId="0" quotePrefix="1" applyNumberFormat="1" applyBorder="1"/>
    <xf numFmtId="49" fontId="0" fillId="0" borderId="1" xfId="0" quotePrefix="1" applyNumberFormat="1" applyFill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C9" sqref="C9"/>
    </sheetView>
  </sheetViews>
  <sheetFormatPr defaultRowHeight="15" x14ac:dyDescent="0.25"/>
  <cols>
    <col min="2" max="2" width="19.5703125" customWidth="1"/>
    <col min="3" max="3" width="21.5703125" customWidth="1"/>
    <col min="4" max="4" width="9.7109375" bestFit="1" customWidth="1"/>
    <col min="6" max="6" width="11.28515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x14ac:dyDescent="0.25">
      <c r="A2" s="3">
        <v>1</v>
      </c>
      <c r="B2" s="3" t="s">
        <v>5</v>
      </c>
      <c r="C2" s="3">
        <v>230</v>
      </c>
      <c r="D2" s="3" t="s">
        <v>11</v>
      </c>
      <c r="E2" s="6" t="s">
        <v>14</v>
      </c>
    </row>
    <row r="3" spans="1:6" x14ac:dyDescent="0.25">
      <c r="A3" s="3">
        <v>2</v>
      </c>
      <c r="B3" s="3" t="s">
        <v>6</v>
      </c>
      <c r="C3" s="3">
        <v>90</v>
      </c>
      <c r="D3" s="3" t="s">
        <v>11</v>
      </c>
      <c r="E3" s="6" t="s">
        <v>16</v>
      </c>
    </row>
    <row r="4" spans="1:6" x14ac:dyDescent="0.25">
      <c r="A4" s="3">
        <v>3</v>
      </c>
      <c r="B4" s="3" t="s">
        <v>7</v>
      </c>
      <c r="C4" s="3">
        <v>15</v>
      </c>
      <c r="D4" s="3" t="s">
        <v>11</v>
      </c>
      <c r="E4" s="6" t="s">
        <v>18</v>
      </c>
    </row>
    <row r="5" spans="1:6" x14ac:dyDescent="0.25">
      <c r="A5" s="3">
        <v>4</v>
      </c>
      <c r="B5" s="3" t="s">
        <v>8</v>
      </c>
      <c r="C5" s="3">
        <v>89</v>
      </c>
      <c r="D5" s="3" t="s">
        <v>11</v>
      </c>
      <c r="E5" s="7" t="s">
        <v>18</v>
      </c>
    </row>
    <row r="6" spans="1:6" x14ac:dyDescent="0.25">
      <c r="A6" s="3">
        <v>5</v>
      </c>
      <c r="B6" s="3" t="s">
        <v>9</v>
      </c>
      <c r="C6" s="3">
        <v>65</v>
      </c>
      <c r="D6" s="3" t="s">
        <v>11</v>
      </c>
      <c r="E6" s="7" t="s">
        <v>16</v>
      </c>
    </row>
    <row r="7" spans="1:6" x14ac:dyDescent="0.25">
      <c r="A7" s="3">
        <v>6</v>
      </c>
      <c r="B7" s="3" t="s">
        <v>10</v>
      </c>
      <c r="C7" s="3">
        <v>139</v>
      </c>
      <c r="D7" s="3" t="s">
        <v>11</v>
      </c>
      <c r="E7" s="7" t="s">
        <v>14</v>
      </c>
    </row>
    <row r="8" spans="1:6" x14ac:dyDescent="0.25">
      <c r="A8" s="3">
        <v>7</v>
      </c>
      <c r="B8" s="3" t="s">
        <v>7</v>
      </c>
      <c r="C8" s="3">
        <v>21</v>
      </c>
      <c r="D8" s="3" t="s">
        <v>11</v>
      </c>
      <c r="E8" s="7" t="s">
        <v>16</v>
      </c>
    </row>
    <row r="9" spans="1:6" x14ac:dyDescent="0.25">
      <c r="A9" s="3"/>
      <c r="B9" s="4" t="s">
        <v>12</v>
      </c>
      <c r="C9" s="3">
        <f>SUM(C2:C8)</f>
        <v>649</v>
      </c>
      <c r="D9" s="3"/>
      <c r="E9" s="3"/>
    </row>
    <row r="10" spans="1:6" x14ac:dyDescent="0.25">
      <c r="A10" s="3"/>
      <c r="B10" s="4" t="s">
        <v>13</v>
      </c>
      <c r="C10" s="3">
        <f>ROUND(C9/3,2)</f>
        <v>216.33</v>
      </c>
      <c r="D10" s="3"/>
      <c r="E10" s="3"/>
    </row>
    <row r="11" spans="1:6" x14ac:dyDescent="0.25">
      <c r="A11" s="3"/>
      <c r="B11" s="3" t="s">
        <v>15</v>
      </c>
      <c r="C11" s="3">
        <f>SUMIF($E$2:$E$8,"Marta",$C$2:$C$8)</f>
        <v>369</v>
      </c>
      <c r="D11" s="3"/>
      <c r="E11" s="3"/>
    </row>
    <row r="12" spans="1:6" x14ac:dyDescent="0.25">
      <c r="A12" s="3"/>
      <c r="B12" s="3" t="s">
        <v>17</v>
      </c>
      <c r="C12" s="3">
        <f>SUMIF($E$2:$E$8,"Paolo",$C$2:$C$8)</f>
        <v>176</v>
      </c>
      <c r="D12" s="3"/>
      <c r="E12" s="3"/>
    </row>
    <row r="13" spans="1:6" x14ac:dyDescent="0.25">
      <c r="A13" s="3"/>
      <c r="B13" s="3" t="s">
        <v>19</v>
      </c>
      <c r="C13" s="3">
        <f>SUMIF(E4:E10,"Luca",C4:C10)</f>
        <v>104</v>
      </c>
      <c r="D13" s="3"/>
      <c r="E13" s="3"/>
    </row>
    <row r="14" spans="1:6" x14ac:dyDescent="0.25">
      <c r="A14" s="3"/>
      <c r="B14" s="5" t="str">
        <f>IF(C14&lt;0,"Marta deve ricevere","Marta deve pagare")</f>
        <v>Marta deve ricevere</v>
      </c>
      <c r="C14" s="3">
        <f>C10-C11</f>
        <v>-152.66999999999999</v>
      </c>
      <c r="D14" s="3"/>
      <c r="E14" s="3"/>
    </row>
    <row r="15" spans="1:6" x14ac:dyDescent="0.25">
      <c r="A15" s="3"/>
      <c r="B15" s="5" t="str">
        <f>IF(C15&lt;0,"Paolo deve ricevere","Paolo deve pagare")</f>
        <v>Paolo deve pagare</v>
      </c>
      <c r="C15" s="3">
        <f>C10-C12</f>
        <v>40.330000000000013</v>
      </c>
      <c r="D15" s="3"/>
      <c r="E15" s="3"/>
    </row>
    <row r="16" spans="1:6" x14ac:dyDescent="0.25">
      <c r="A16" s="3"/>
      <c r="B16" s="5" t="str">
        <f>IF(C16&lt;0,"Luca deve ricevere","Luca deve pagare")</f>
        <v>Luca deve pagare</v>
      </c>
      <c r="C16" s="3">
        <f>C10-C13</f>
        <v>112.33000000000001</v>
      </c>
      <c r="D16" s="3"/>
      <c r="E1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Giuditta Spassini</cp:lastModifiedBy>
  <dcterms:created xsi:type="dcterms:W3CDTF">2024-10-15T13:34:30Z</dcterms:created>
  <dcterms:modified xsi:type="dcterms:W3CDTF">2024-10-15T16:51:46Z</dcterms:modified>
</cp:coreProperties>
</file>